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fubr-my.sharepoint.com/personal/posgradcivil_ufu_br/Documents/Área de Trabalho/"/>
    </mc:Choice>
  </mc:AlternateContent>
  <xr:revisionPtr revIDLastSave="60" documentId="14_{82C1EB9E-787E-491C-AB2A-E4A6B9D482D8}" xr6:coauthVersionLast="47" xr6:coauthVersionMax="47" xr10:uidLastSave="{F6434A0D-7181-428C-BAAC-8C48C97A8EB4}"/>
  <bookViews>
    <workbookView xWindow="-120" yWindow="-120" windowWidth="29040" windowHeight="15720" xr2:uid="{00000000-000D-0000-FFFF-FFFF00000000}"/>
  </bookViews>
  <sheets>
    <sheet name="Formulário" sheetId="1" r:id="rId1"/>
  </sheets>
  <definedNames>
    <definedName name="_xlnm.Print_Area" localSheetId="0">Formulário!$A:$G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1" l="1"/>
  <c r="F49" i="1" s="1"/>
  <c r="F55" i="1"/>
  <c r="F56" i="1"/>
  <c r="F57" i="1"/>
  <c r="F58" i="1"/>
  <c r="F59" i="1"/>
  <c r="F76" i="1"/>
  <c r="F75" i="1"/>
  <c r="F74" i="1"/>
  <c r="F54" i="1"/>
  <c r="F86" i="1" l="1"/>
  <c r="F85" i="1"/>
  <c r="F87" i="1" s="1"/>
</calcChain>
</file>

<file path=xl/sharedStrings.xml><?xml version="1.0" encoding="utf-8"?>
<sst xmlns="http://schemas.openxmlformats.org/spreadsheetml/2006/main" count="141" uniqueCount="91">
  <si>
    <t>UNIVERSIDADE FEDERAL DE UBERLÂNDIA</t>
  </si>
  <si>
    <t>COMISSÃO DE CREDENCIAMENTO – PROPP</t>
  </si>
  <si>
    <t>Ana Carolina Fernandes Maciel Ribeiro</t>
  </si>
  <si>
    <t>Categoria atual:</t>
  </si>
  <si>
    <t>Categoria Solicitada:</t>
  </si>
  <si>
    <t>Produção Bibliográfica (IPB)</t>
  </si>
  <si>
    <t>Produção</t>
  </si>
  <si>
    <t>Qualificação</t>
  </si>
  <si>
    <t>Pontuação</t>
  </si>
  <si>
    <t>Comentários</t>
  </si>
  <si>
    <t>Artigo x-x-x-x-x-x-x</t>
  </si>
  <si>
    <t>Periodico x-x-x</t>
  </si>
  <si>
    <t>Título x-x-x-x-x-x-x</t>
  </si>
  <si>
    <t>Livro</t>
  </si>
  <si>
    <t>Capítulo de livro</t>
  </si>
  <si>
    <t>Pontuação Total IPB</t>
  </si>
  <si>
    <t>Soma automática das pontuações informadas no IPB.</t>
  </si>
  <si>
    <t>Produção não Bibliográfica (PNB)</t>
  </si>
  <si>
    <t>1 - Orientações</t>
  </si>
  <si>
    <t>Tipo</t>
  </si>
  <si>
    <t>Quantidade</t>
  </si>
  <si>
    <t>Iniciação Científica</t>
  </si>
  <si>
    <t>Mestrado</t>
  </si>
  <si>
    <t>Doutorado</t>
  </si>
  <si>
    <t>Patente x-x-x-x-x-x-x</t>
  </si>
  <si>
    <t>3 - Demais Produções</t>
  </si>
  <si>
    <t>Pontuação Total PNB</t>
  </si>
  <si>
    <t>Soma automática das pontuações informadas no PNB.</t>
  </si>
  <si>
    <t>Pontuação Final (IPD)</t>
  </si>
  <si>
    <t>IPB + PNB</t>
  </si>
  <si>
    <t>ORIENTAÇÕES DE PREENCHIMENTO</t>
  </si>
  <si>
    <t>Informe a pontuação correspondente a cada produção conforme os critérios aplicáveis ao processo.</t>
  </si>
  <si>
    <t>Link de acesso – IPB</t>
  </si>
  <si>
    <t>Totais</t>
  </si>
  <si>
    <t>As células de total são calculadas automaticamente por fórmula (SOMA).</t>
  </si>
  <si>
    <t>Calculada automaticamente como IPB + PNB.</t>
  </si>
  <si>
    <t xml:space="preserve">(  ) Colaborador </t>
  </si>
  <si>
    <t>(  ) Permanente</t>
  </si>
  <si>
    <t>(  ) Descredenciamento</t>
  </si>
  <si>
    <t>Programa de Pós-Graduação em Engenharia Civil</t>
  </si>
  <si>
    <t>FORMULÁRIO PARA SOLICITAÇÃO DE AJUSTES - ANO BASE 2027</t>
  </si>
  <si>
    <t>Qualis/FI</t>
  </si>
  <si>
    <t>Coordenação:</t>
  </si>
  <si>
    <t>Nº Comprovante SEI</t>
  </si>
  <si>
    <t>Qualis:         F.I.:</t>
  </si>
  <si>
    <t xml:space="preserve">(  ) Fora do quadro    </t>
  </si>
  <si>
    <t>Nome do(a) docente:</t>
  </si>
  <si>
    <t>Link de acesso, DOI ou Nº Comprovante SEI</t>
  </si>
  <si>
    <t>2 - Produtos Técnico-Tecnológicos</t>
  </si>
  <si>
    <t>Pontos por item</t>
  </si>
  <si>
    <t>Bolsa Pesquisador (ano)</t>
  </si>
  <si>
    <t>Cordenação de Projetos com Financiamento externo (ano)</t>
  </si>
  <si>
    <t>Coordenação do PPGEC (semestre)</t>
  </si>
  <si>
    <t>Ano</t>
  </si>
  <si>
    <t>1 - Artigos em periódicos:</t>
  </si>
  <si>
    <t>3 - Livros e capítulo de livros</t>
  </si>
  <si>
    <t>2 - Artigos em eventos:</t>
  </si>
  <si>
    <t>Evento</t>
  </si>
  <si>
    <t>Periódico</t>
  </si>
  <si>
    <t>Curso x-x-x-x-x-x-x</t>
  </si>
  <si>
    <t>Evento nacional ou internacional organizado x-x-x-x-x-x-x</t>
  </si>
  <si>
    <t>Atividade de capacitação organizada x-x-x-x-x-x-x</t>
  </si>
  <si>
    <t>Na Produção Bibliográfica, utilize a coluna “Link de acesso” para inserir DOI, página do periódico/evento, repositório ou outro endereço comprove a produção.</t>
  </si>
  <si>
    <t>Classificação CAPES</t>
  </si>
  <si>
    <t>A1</t>
  </si>
  <si>
    <t>A2</t>
  </si>
  <si>
    <t>A3</t>
  </si>
  <si>
    <t>A4</t>
  </si>
  <si>
    <t>B1</t>
  </si>
  <si>
    <t>B2</t>
  </si>
  <si>
    <t>B3</t>
  </si>
  <si>
    <t>B4</t>
  </si>
  <si>
    <t>Peso</t>
  </si>
  <si>
    <t>Quadro 1 ‐ Pesos das publicações relativas ao PQD1_AB atribuídos pela CAPES</t>
  </si>
  <si>
    <t>Fator de Impacto</t>
  </si>
  <si>
    <t>Superior a 3,10</t>
  </si>
  <si>
    <t>De 1,63 a 3,09</t>
  </si>
  <si>
    <t>De 1,01 a 1,62</t>
  </si>
  <si>
    <t>De 0,51 a 1,00</t>
  </si>
  <si>
    <t>Abaixo de 0,50</t>
  </si>
  <si>
    <t>-</t>
  </si>
  <si>
    <t>Classificação Equivalente</t>
  </si>
  <si>
    <t>Não considerados</t>
  </si>
  <si>
    <t>Quadro 2 ‐ Pesos das publicações de outras áreas atribuídos pela CAPES</t>
  </si>
  <si>
    <t>Outros (sem pontuação)</t>
  </si>
  <si>
    <t>Comprovante de submissão de um projeto de pesquisa financiado nos dois anos anteriores à solicitação, ou comprovante de projeto vigente aprovado no qual o(a) docente seja coordenador(a)</t>
  </si>
  <si>
    <t>Item</t>
  </si>
  <si>
    <t>Pontuação total - Artigos em Eventos (saturada em 0,8 por quadriênio)</t>
  </si>
  <si>
    <t>Observações:</t>
  </si>
  <si>
    <t>Para docentes recém credenciados, ou seja, credenciados em seu primeiro quadriênio, os artigos completos em anais de evento, não precisam ter necessariamente a coautoria discente do PPGEC.</t>
  </si>
  <si>
    <t>Se houver mais de um docente do PPGEC dividindo autoria da publicação, a pontuação deverá ser dividida da seguinte forma: 50% da pontuação para o primeiro autor e 50% dividido igualmente entre os demais docentes autores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</si>
</sst>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i/>
      <sz val="9"/>
      <color rgb="FF666666"/>
      <name val="Calibri"/>
      <family val="2"/>
    </font>
    <font>
      <b/>
      <sz val="11"/>
      <name val="Calibri"/>
      <family val="2"/>
    </font>
    <font>
      <b/>
      <sz val="12"/>
      <color rgb="FF1F4E78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8"/>
      <color rgb="FF666666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A6A6A6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0" fillId="6" borderId="1" xfId="0" applyFill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16" fillId="0" borderId="17" xfId="0" applyFont="1" applyBorder="1" applyAlignment="1" applyProtection="1">
      <alignment horizontal="left" vertical="center" wrapText="1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5" fillId="4" borderId="1" xfId="0" applyFont="1" applyFill="1" applyBorder="1" applyAlignment="1" applyProtection="1">
      <alignment vertical="center" wrapText="1"/>
      <protection locked="0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 applyProtection="1">
      <alignment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2" fontId="14" fillId="4" borderId="1" xfId="0" applyNumberFormat="1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1" fontId="0" fillId="0" borderId="1" xfId="0" applyNumberFormat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3" fillId="3" borderId="22" xfId="0" applyFont="1" applyFill="1" applyBorder="1" applyAlignment="1" applyProtection="1">
      <alignment vertical="center" wrapText="1"/>
      <protection locked="0"/>
    </xf>
    <xf numFmtId="2" fontId="0" fillId="6" borderId="0" xfId="0" applyNumberFormat="1" applyFill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left" wrapText="1"/>
      <protection locked="0"/>
    </xf>
    <xf numFmtId="0" fontId="0" fillId="0" borderId="0" xfId="0" applyAlignment="1">
      <alignment horizontal="left" vertical="top" wrapText="1"/>
    </xf>
    <xf numFmtId="0" fontId="8" fillId="2" borderId="4" xfId="0" applyFont="1" applyFill="1" applyBorder="1" applyAlignment="1" applyProtection="1">
      <alignment horizontal="left" vertical="center" wrapText="1"/>
      <protection locked="0"/>
    </xf>
    <xf numFmtId="0" fontId="8" fillId="2" borderId="5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8" fillId="2" borderId="0" xfId="0" applyFont="1" applyFill="1" applyAlignment="1" applyProtection="1">
      <alignment horizontal="left" vertical="center" wrapText="1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2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2" fontId="9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 applyProtection="1">
      <alignment horizontal="left" vertical="center" wrapText="1"/>
      <protection locked="0"/>
    </xf>
    <xf numFmtId="0" fontId="17" fillId="0" borderId="2" xfId="0" applyFont="1" applyBorder="1" applyAlignment="1" applyProtection="1">
      <alignment horizontal="left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15" fillId="0" borderId="19" xfId="0" applyFont="1" applyBorder="1" applyAlignment="1" applyProtection="1">
      <alignment horizontal="center" vertical="center" wrapText="1"/>
      <protection locked="0"/>
    </xf>
    <xf numFmtId="0" fontId="15" fillId="0" borderId="20" xfId="0" applyFont="1" applyBorder="1" applyAlignment="1" applyProtection="1">
      <alignment horizontal="center" vertical="center" wrapText="1"/>
      <protection locked="0"/>
    </xf>
    <xf numFmtId="0" fontId="15" fillId="0" borderId="21" xfId="0" applyFont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14" fillId="6" borderId="5" xfId="0" applyFont="1" applyFill="1" applyBorder="1" applyAlignment="1" applyProtection="1">
      <alignment horizontal="left" vertical="center" wrapText="1"/>
      <protection locked="0"/>
    </xf>
    <xf numFmtId="0" fontId="14" fillId="6" borderId="2" xfId="0" applyFont="1" applyFill="1" applyBorder="1" applyAlignment="1" applyProtection="1">
      <alignment horizontal="left" vertical="center" wrapText="1"/>
      <protection locked="0"/>
    </xf>
    <xf numFmtId="0" fontId="3" fillId="3" borderId="8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8"/>
  <sheetViews>
    <sheetView showGridLines="0" tabSelected="1" topLeftCell="A74" workbookViewId="0">
      <selection activeCell="C81" sqref="C81:G81"/>
    </sheetView>
  </sheetViews>
  <sheetFormatPr defaultRowHeight="15" x14ac:dyDescent="0.25"/>
  <cols>
    <col min="1" max="1" width="21" style="16" customWidth="1"/>
    <col min="2" max="2" width="15.42578125" style="16" customWidth="1"/>
    <col min="3" max="3" width="44.85546875" style="15" customWidth="1"/>
    <col min="4" max="4" width="23.7109375" style="15" customWidth="1"/>
    <col min="5" max="5" width="20.42578125" style="16" customWidth="1"/>
    <col min="6" max="6" width="14.5703125" style="20" customWidth="1"/>
    <col min="7" max="7" width="22.85546875" style="15" customWidth="1"/>
    <col min="8" max="9" width="9.140625" style="15"/>
    <col min="10" max="10" width="23.28515625" style="16" customWidth="1"/>
    <col min="11" max="18" width="14.7109375" style="15" customWidth="1"/>
    <col min="19" max="16384" width="9.140625" style="15"/>
  </cols>
  <sheetData>
    <row r="1" spans="1:18" ht="24.95" customHeight="1" x14ac:dyDescent="0.25">
      <c r="A1" s="88" t="s">
        <v>0</v>
      </c>
      <c r="B1" s="88"/>
      <c r="C1" s="88"/>
      <c r="D1" s="88"/>
      <c r="E1" s="88"/>
      <c r="F1" s="88"/>
      <c r="G1" s="88"/>
    </row>
    <row r="2" spans="1:18" ht="15.75" x14ac:dyDescent="0.25">
      <c r="A2" s="89" t="s">
        <v>1</v>
      </c>
      <c r="B2" s="89"/>
      <c r="C2" s="89"/>
      <c r="D2" s="89"/>
      <c r="E2" s="89"/>
      <c r="F2" s="89"/>
      <c r="G2" s="89"/>
    </row>
    <row r="3" spans="1:18" ht="21.95" customHeight="1" x14ac:dyDescent="0.3">
      <c r="A3" s="89" t="s">
        <v>40</v>
      </c>
      <c r="B3" s="89"/>
      <c r="C3" s="89"/>
      <c r="D3" s="89"/>
      <c r="E3" s="89"/>
      <c r="F3" s="89"/>
      <c r="G3" s="89"/>
      <c r="J3" s="79" t="s">
        <v>30</v>
      </c>
      <c r="K3" s="79"/>
      <c r="L3" s="79"/>
      <c r="M3" s="79"/>
      <c r="N3" s="79"/>
      <c r="O3" s="79"/>
      <c r="P3" s="79"/>
      <c r="Q3" s="79"/>
      <c r="R3" s="79"/>
    </row>
    <row r="4" spans="1:18" ht="30" customHeight="1" x14ac:dyDescent="0.25">
      <c r="A4" s="90" t="s">
        <v>39</v>
      </c>
      <c r="B4" s="90"/>
      <c r="C4" s="90"/>
      <c r="D4" s="90"/>
      <c r="E4" s="90"/>
      <c r="F4" s="90"/>
      <c r="G4" s="90"/>
      <c r="J4" s="17" t="s">
        <v>8</v>
      </c>
      <c r="K4" s="66" t="s">
        <v>31</v>
      </c>
      <c r="L4" s="66"/>
      <c r="M4" s="66"/>
      <c r="N4" s="66"/>
      <c r="O4" s="66"/>
      <c r="P4" s="66"/>
      <c r="Q4" s="66"/>
      <c r="R4" s="66"/>
    </row>
    <row r="5" spans="1:18" ht="30" x14ac:dyDescent="0.25">
      <c r="A5" s="48" t="s">
        <v>42</v>
      </c>
      <c r="B5" s="91" t="s">
        <v>2</v>
      </c>
      <c r="C5" s="92"/>
      <c r="D5" s="19" t="s">
        <v>3</v>
      </c>
      <c r="E5" s="9" t="s">
        <v>37</v>
      </c>
      <c r="F5" s="10" t="s">
        <v>36</v>
      </c>
      <c r="G5" s="11" t="s">
        <v>45</v>
      </c>
      <c r="J5" s="17" t="s">
        <v>32</v>
      </c>
      <c r="K5" s="66" t="s">
        <v>62</v>
      </c>
      <c r="L5" s="66"/>
      <c r="M5" s="66"/>
      <c r="N5" s="66"/>
      <c r="O5" s="66"/>
      <c r="P5" s="66"/>
      <c r="Q5" s="66"/>
      <c r="R5" s="66"/>
    </row>
    <row r="6" spans="1:18" ht="30" x14ac:dyDescent="0.25">
      <c r="A6" s="48" t="s">
        <v>46</v>
      </c>
      <c r="B6" s="93"/>
      <c r="C6" s="94"/>
      <c r="D6" s="19" t="s">
        <v>4</v>
      </c>
      <c r="E6" s="12" t="s">
        <v>37</v>
      </c>
      <c r="F6" s="13" t="s">
        <v>36</v>
      </c>
      <c r="G6" s="14" t="s">
        <v>38</v>
      </c>
      <c r="J6" s="17" t="s">
        <v>33</v>
      </c>
      <c r="K6" s="66" t="s">
        <v>34</v>
      </c>
      <c r="L6" s="66"/>
      <c r="M6" s="66"/>
      <c r="N6" s="66"/>
      <c r="O6" s="66"/>
      <c r="P6" s="66"/>
      <c r="Q6" s="66"/>
      <c r="R6" s="66"/>
    </row>
    <row r="7" spans="1:18" ht="15" customHeight="1" x14ac:dyDescent="0.25">
      <c r="J7" s="17" t="s">
        <v>28</v>
      </c>
      <c r="K7" s="66" t="s">
        <v>35</v>
      </c>
      <c r="L7" s="66"/>
      <c r="M7" s="66"/>
      <c r="N7" s="66"/>
      <c r="O7" s="66"/>
      <c r="P7" s="66"/>
      <c r="Q7" s="66"/>
      <c r="R7" s="66"/>
    </row>
    <row r="8" spans="1:18" ht="19.5" customHeight="1" x14ac:dyDescent="0.25">
      <c r="A8" s="84" t="s">
        <v>5</v>
      </c>
      <c r="B8" s="85"/>
      <c r="C8" s="85"/>
      <c r="D8" s="85"/>
      <c r="E8" s="85"/>
      <c r="F8" s="21"/>
      <c r="G8" s="22"/>
    </row>
    <row r="9" spans="1:18" ht="19.5" customHeight="1" x14ac:dyDescent="0.25">
      <c r="A9" s="59" t="s">
        <v>54</v>
      </c>
      <c r="B9" s="60"/>
      <c r="C9" s="60"/>
      <c r="D9" s="60"/>
      <c r="E9" s="60"/>
      <c r="F9" s="23"/>
      <c r="G9" s="24"/>
    </row>
    <row r="10" spans="1:18" ht="31.5" customHeight="1" thickBot="1" x14ac:dyDescent="0.3">
      <c r="A10" s="25" t="s">
        <v>47</v>
      </c>
      <c r="B10" s="25" t="s">
        <v>53</v>
      </c>
      <c r="C10" s="26" t="s">
        <v>6</v>
      </c>
      <c r="D10" s="27" t="s">
        <v>58</v>
      </c>
      <c r="E10" s="25" t="s">
        <v>41</v>
      </c>
      <c r="F10" s="26" t="s">
        <v>8</v>
      </c>
      <c r="G10" s="26" t="s">
        <v>9</v>
      </c>
      <c r="J10" s="80" t="s">
        <v>73</v>
      </c>
      <c r="K10" s="80"/>
      <c r="L10" s="80"/>
      <c r="M10" s="80"/>
      <c r="N10" s="80"/>
      <c r="O10" s="80"/>
      <c r="P10" s="80"/>
      <c r="Q10" s="80"/>
      <c r="R10" s="80"/>
    </row>
    <row r="11" spans="1:18" ht="15.75" thickBot="1" x14ac:dyDescent="0.3">
      <c r="A11" s="1"/>
      <c r="B11" s="1">
        <v>2023</v>
      </c>
      <c r="C11" s="2" t="s">
        <v>10</v>
      </c>
      <c r="D11" s="2" t="s">
        <v>11</v>
      </c>
      <c r="E11" s="1" t="s">
        <v>44</v>
      </c>
      <c r="F11" s="3"/>
      <c r="G11" s="4"/>
      <c r="J11" s="28" t="s">
        <v>63</v>
      </c>
      <c r="K11" s="28" t="s">
        <v>64</v>
      </c>
      <c r="L11" s="28" t="s">
        <v>65</v>
      </c>
      <c r="M11" s="28" t="s">
        <v>66</v>
      </c>
      <c r="N11" s="28" t="s">
        <v>67</v>
      </c>
      <c r="O11" s="28" t="s">
        <v>68</v>
      </c>
      <c r="P11" s="28" t="s">
        <v>69</v>
      </c>
      <c r="Q11" s="28" t="s">
        <v>70</v>
      </c>
      <c r="R11" s="28" t="s">
        <v>71</v>
      </c>
    </row>
    <row r="12" spans="1:18" ht="15.75" thickBot="1" x14ac:dyDescent="0.3">
      <c r="A12" s="1"/>
      <c r="B12" s="1">
        <v>2023</v>
      </c>
      <c r="C12" s="2" t="s">
        <v>10</v>
      </c>
      <c r="D12" s="2" t="s">
        <v>11</v>
      </c>
      <c r="E12" s="1" t="s">
        <v>44</v>
      </c>
      <c r="F12" s="3"/>
      <c r="G12" s="4"/>
      <c r="J12" s="28" t="s">
        <v>72</v>
      </c>
      <c r="K12" s="29">
        <v>1</v>
      </c>
      <c r="L12" s="29">
        <v>0.9</v>
      </c>
      <c r="M12" s="29">
        <v>0.75</v>
      </c>
      <c r="N12" s="29">
        <v>0.6</v>
      </c>
      <c r="O12" s="29">
        <v>0.4</v>
      </c>
      <c r="P12" s="29">
        <v>0.3</v>
      </c>
      <c r="Q12" s="29">
        <v>0.15</v>
      </c>
      <c r="R12" s="29">
        <v>0.05</v>
      </c>
    </row>
    <row r="13" spans="1:18" x14ac:dyDescent="0.25">
      <c r="A13" s="1"/>
      <c r="B13" s="1">
        <v>2023</v>
      </c>
      <c r="C13" s="2"/>
      <c r="D13" s="2"/>
      <c r="E13" s="1"/>
      <c r="F13" s="3"/>
      <c r="G13" s="4"/>
    </row>
    <row r="14" spans="1:18" x14ac:dyDescent="0.25">
      <c r="A14" s="1"/>
      <c r="B14" s="1">
        <v>2024</v>
      </c>
      <c r="C14" s="2"/>
      <c r="D14" s="2"/>
      <c r="E14" s="1"/>
      <c r="F14" s="3"/>
      <c r="G14" s="4"/>
    </row>
    <row r="15" spans="1:18" ht="15.75" thickBot="1" x14ac:dyDescent="0.3">
      <c r="A15" s="1"/>
      <c r="B15" s="1">
        <v>2024</v>
      </c>
      <c r="C15" s="2"/>
      <c r="D15" s="2"/>
      <c r="E15" s="1"/>
      <c r="F15" s="3"/>
      <c r="G15" s="4"/>
      <c r="J15" s="80" t="s">
        <v>83</v>
      </c>
      <c r="K15" s="80"/>
      <c r="L15" s="80"/>
      <c r="M15" s="80"/>
      <c r="N15" s="80"/>
      <c r="O15" s="80"/>
      <c r="P15" s="80"/>
      <c r="Q15" s="80"/>
      <c r="R15" s="80"/>
    </row>
    <row r="16" spans="1:18" ht="15.75" thickBot="1" x14ac:dyDescent="0.3">
      <c r="A16" s="1"/>
      <c r="B16" s="1">
        <v>2024</v>
      </c>
      <c r="C16" s="2"/>
      <c r="D16" s="2"/>
      <c r="E16" s="1"/>
      <c r="F16" s="3"/>
      <c r="G16" s="4"/>
      <c r="J16" s="30" t="s">
        <v>74</v>
      </c>
      <c r="K16" s="28" t="s">
        <v>75</v>
      </c>
      <c r="L16" s="28" t="s">
        <v>76</v>
      </c>
      <c r="M16" s="28" t="s">
        <v>77</v>
      </c>
      <c r="N16" s="28" t="s">
        <v>78</v>
      </c>
      <c r="O16" s="28" t="s">
        <v>79</v>
      </c>
      <c r="P16" s="29" t="s">
        <v>80</v>
      </c>
      <c r="Q16" s="29" t="s">
        <v>80</v>
      </c>
      <c r="R16" s="29" t="s">
        <v>80</v>
      </c>
    </row>
    <row r="17" spans="1:18" ht="30.75" thickBot="1" x14ac:dyDescent="0.3">
      <c r="A17" s="1"/>
      <c r="B17" s="1">
        <v>2025</v>
      </c>
      <c r="C17" s="2"/>
      <c r="D17" s="2"/>
      <c r="E17" s="1"/>
      <c r="F17" s="3"/>
      <c r="G17" s="4"/>
      <c r="J17" s="30" t="s">
        <v>81</v>
      </c>
      <c r="K17" s="29" t="s">
        <v>64</v>
      </c>
      <c r="L17" s="29" t="s">
        <v>65</v>
      </c>
      <c r="M17" s="29" t="s">
        <v>66</v>
      </c>
      <c r="N17" s="29" t="s">
        <v>67</v>
      </c>
      <c r="O17" s="29" t="s">
        <v>68</v>
      </c>
      <c r="P17" s="29" t="s">
        <v>69</v>
      </c>
      <c r="Q17" s="29" t="s">
        <v>70</v>
      </c>
      <c r="R17" s="29" t="s">
        <v>71</v>
      </c>
    </row>
    <row r="18" spans="1:18" ht="15.75" thickBot="1" x14ac:dyDescent="0.3">
      <c r="A18" s="1"/>
      <c r="B18" s="1">
        <v>2025</v>
      </c>
      <c r="C18" s="2"/>
      <c r="D18" s="2"/>
      <c r="E18" s="1"/>
      <c r="F18" s="3"/>
      <c r="G18" s="4"/>
      <c r="J18" s="30" t="s">
        <v>72</v>
      </c>
      <c r="K18" s="29">
        <v>1</v>
      </c>
      <c r="L18" s="29">
        <v>0.9</v>
      </c>
      <c r="M18" s="29">
        <v>0.75</v>
      </c>
      <c r="N18" s="29">
        <v>0.6</v>
      </c>
      <c r="O18" s="29">
        <v>0.4</v>
      </c>
      <c r="P18" s="81" t="s">
        <v>82</v>
      </c>
      <c r="Q18" s="82"/>
      <c r="R18" s="83"/>
    </row>
    <row r="19" spans="1:18" x14ac:dyDescent="0.25">
      <c r="A19" s="1"/>
      <c r="B19" s="1">
        <v>2025</v>
      </c>
      <c r="C19" s="2"/>
      <c r="D19" s="2"/>
      <c r="E19" s="1"/>
      <c r="F19" s="3"/>
      <c r="G19" s="4"/>
    </row>
    <row r="20" spans="1:18" x14ac:dyDescent="0.25">
      <c r="A20" s="1"/>
      <c r="B20" s="1">
        <v>2026</v>
      </c>
      <c r="C20" s="2"/>
      <c r="D20" s="2"/>
      <c r="E20" s="1"/>
      <c r="F20" s="3"/>
      <c r="G20" s="4"/>
    </row>
    <row r="21" spans="1:18" x14ac:dyDescent="0.25">
      <c r="A21" s="1"/>
      <c r="B21" s="1">
        <v>2026</v>
      </c>
      <c r="C21" s="2"/>
      <c r="D21" s="2"/>
      <c r="E21" s="1"/>
      <c r="F21" s="3"/>
      <c r="G21" s="4"/>
    </row>
    <row r="22" spans="1:18" x14ac:dyDescent="0.25">
      <c r="A22" s="1"/>
      <c r="B22" s="1">
        <v>2026</v>
      </c>
      <c r="C22" s="2"/>
      <c r="D22" s="2"/>
      <c r="E22" s="1"/>
      <c r="F22" s="3"/>
      <c r="G22" s="4"/>
      <c r="J22" s="57" t="s">
        <v>88</v>
      </c>
    </row>
    <row r="23" spans="1:18" x14ac:dyDescent="0.25">
      <c r="A23" s="1"/>
      <c r="B23" s="1"/>
      <c r="C23" s="2"/>
      <c r="D23" s="2"/>
      <c r="E23" s="1"/>
      <c r="F23" s="3"/>
      <c r="G23" s="4"/>
      <c r="J23" s="58" t="s">
        <v>89</v>
      </c>
      <c r="K23" s="58"/>
      <c r="L23" s="58"/>
      <c r="M23" s="58"/>
      <c r="N23" s="58"/>
      <c r="O23" s="58"/>
      <c r="P23" s="58"/>
      <c r="Q23" s="58"/>
      <c r="R23" s="58"/>
    </row>
    <row r="24" spans="1:18" x14ac:dyDescent="0.25">
      <c r="A24" s="1"/>
      <c r="B24" s="1"/>
      <c r="C24" s="2"/>
      <c r="D24" s="2"/>
      <c r="E24" s="1"/>
      <c r="F24" s="3"/>
      <c r="G24" s="4"/>
      <c r="J24" s="58"/>
      <c r="K24" s="58"/>
      <c r="L24" s="58"/>
      <c r="M24" s="58"/>
      <c r="N24" s="58"/>
      <c r="O24" s="58"/>
      <c r="P24" s="58"/>
      <c r="Q24" s="58"/>
      <c r="R24" s="58"/>
    </row>
    <row r="25" spans="1:18" x14ac:dyDescent="0.25">
      <c r="A25" s="1"/>
      <c r="B25" s="1"/>
      <c r="C25" s="2"/>
      <c r="D25" s="2"/>
      <c r="E25" s="1"/>
      <c r="F25" s="3"/>
      <c r="G25" s="4"/>
      <c r="J25" s="58" t="s">
        <v>90</v>
      </c>
      <c r="K25" s="58"/>
      <c r="L25" s="58"/>
      <c r="M25" s="58"/>
      <c r="N25" s="58"/>
      <c r="O25" s="58"/>
      <c r="P25" s="58"/>
      <c r="Q25" s="58"/>
      <c r="R25" s="58"/>
    </row>
    <row r="26" spans="1:18" ht="19.5" customHeight="1" x14ac:dyDescent="0.25">
      <c r="A26" s="6"/>
      <c r="B26" s="49"/>
      <c r="C26" s="7"/>
      <c r="D26" s="7"/>
      <c r="E26" s="7"/>
      <c r="F26" s="7"/>
      <c r="G26" s="8"/>
      <c r="J26" s="58"/>
      <c r="K26" s="58"/>
      <c r="L26" s="58"/>
      <c r="M26" s="58"/>
      <c r="N26" s="58"/>
      <c r="O26" s="58"/>
      <c r="P26" s="58"/>
      <c r="Q26" s="58"/>
      <c r="R26" s="58"/>
    </row>
    <row r="27" spans="1:18" ht="19.5" customHeight="1" x14ac:dyDescent="0.25">
      <c r="A27" s="59" t="s">
        <v>56</v>
      </c>
      <c r="B27" s="60"/>
      <c r="C27" s="60"/>
      <c r="D27" s="60"/>
      <c r="E27" s="60"/>
      <c r="F27" s="23"/>
      <c r="G27" s="24"/>
    </row>
    <row r="28" spans="1:18" ht="30" customHeight="1" x14ac:dyDescent="0.25">
      <c r="A28" s="25" t="s">
        <v>47</v>
      </c>
      <c r="B28" s="31" t="s">
        <v>53</v>
      </c>
      <c r="C28" s="26" t="s">
        <v>6</v>
      </c>
      <c r="D28" s="77" t="s">
        <v>57</v>
      </c>
      <c r="E28" s="78"/>
      <c r="F28" s="26" t="s">
        <v>8</v>
      </c>
      <c r="G28" s="26" t="s">
        <v>9</v>
      </c>
    </row>
    <row r="29" spans="1:18" x14ac:dyDescent="0.25">
      <c r="A29" s="1"/>
      <c r="B29" s="1">
        <v>2023</v>
      </c>
      <c r="C29" s="2" t="s">
        <v>10</v>
      </c>
      <c r="D29" s="61"/>
      <c r="E29" s="62"/>
      <c r="F29" s="3"/>
      <c r="G29" s="4"/>
    </row>
    <row r="30" spans="1:18" x14ac:dyDescent="0.25">
      <c r="A30" s="1"/>
      <c r="B30" s="1">
        <v>2023</v>
      </c>
      <c r="C30" s="2"/>
      <c r="D30" s="61"/>
      <c r="E30" s="62"/>
      <c r="F30" s="3"/>
      <c r="G30" s="4"/>
    </row>
    <row r="31" spans="1:18" x14ac:dyDescent="0.25">
      <c r="A31" s="1"/>
      <c r="B31" s="1">
        <v>2023</v>
      </c>
      <c r="C31" s="2"/>
      <c r="D31" s="61"/>
      <c r="E31" s="62"/>
      <c r="F31" s="3"/>
      <c r="G31" s="4"/>
    </row>
    <row r="32" spans="1:18" x14ac:dyDescent="0.25">
      <c r="A32" s="1"/>
      <c r="B32" s="1">
        <v>2024</v>
      </c>
      <c r="C32" s="2"/>
      <c r="D32" s="61"/>
      <c r="E32" s="62"/>
      <c r="F32" s="3"/>
      <c r="G32" s="4"/>
    </row>
    <row r="33" spans="1:10" x14ac:dyDescent="0.25">
      <c r="A33" s="1"/>
      <c r="B33" s="1">
        <v>2024</v>
      </c>
      <c r="C33" s="2"/>
      <c r="D33" s="61"/>
      <c r="E33" s="62"/>
      <c r="F33" s="3"/>
      <c r="G33" s="4"/>
    </row>
    <row r="34" spans="1:10" x14ac:dyDescent="0.25">
      <c r="A34" s="1"/>
      <c r="B34" s="1">
        <v>2024</v>
      </c>
      <c r="C34" s="2"/>
      <c r="D34" s="61"/>
      <c r="E34" s="62"/>
      <c r="F34" s="3"/>
      <c r="G34" s="4"/>
    </row>
    <row r="35" spans="1:10" x14ac:dyDescent="0.25">
      <c r="A35" s="1"/>
      <c r="B35" s="1">
        <v>2025</v>
      </c>
      <c r="C35" s="2"/>
      <c r="D35" s="61"/>
      <c r="E35" s="62"/>
      <c r="F35" s="3"/>
      <c r="G35" s="4"/>
    </row>
    <row r="36" spans="1:10" x14ac:dyDescent="0.25">
      <c r="A36" s="1"/>
      <c r="B36" s="1">
        <v>2025</v>
      </c>
      <c r="C36" s="2"/>
      <c r="D36" s="61"/>
      <c r="E36" s="62"/>
      <c r="F36" s="3"/>
      <c r="G36" s="4"/>
    </row>
    <row r="37" spans="1:10" x14ac:dyDescent="0.25">
      <c r="A37" s="1"/>
      <c r="B37" s="1">
        <v>2025</v>
      </c>
      <c r="C37" s="2"/>
      <c r="D37" s="61"/>
      <c r="E37" s="62"/>
      <c r="F37" s="3"/>
      <c r="G37" s="4"/>
    </row>
    <row r="38" spans="1:10" x14ac:dyDescent="0.25">
      <c r="A38" s="1"/>
      <c r="B38" s="1">
        <v>2026</v>
      </c>
      <c r="C38" s="2"/>
      <c r="D38" s="61"/>
      <c r="E38" s="62"/>
      <c r="F38" s="3"/>
      <c r="G38" s="4"/>
    </row>
    <row r="39" spans="1:10" x14ac:dyDescent="0.25">
      <c r="A39" s="1"/>
      <c r="B39" s="1">
        <v>2026</v>
      </c>
      <c r="C39" s="2"/>
      <c r="D39" s="61"/>
      <c r="E39" s="62"/>
      <c r="F39" s="3"/>
      <c r="G39" s="4"/>
    </row>
    <row r="40" spans="1:10" x14ac:dyDescent="0.25">
      <c r="A40" s="61" t="s">
        <v>87</v>
      </c>
      <c r="B40" s="99"/>
      <c r="C40" s="99"/>
      <c r="D40" s="99"/>
      <c r="E40" s="62"/>
      <c r="F40" s="56">
        <f>MIN(0.8,SUM(F29:F39))</f>
        <v>0</v>
      </c>
      <c r="G40" s="4"/>
    </row>
    <row r="41" spans="1:10" ht="19.5" customHeight="1" x14ac:dyDescent="0.25">
      <c r="A41" s="6"/>
      <c r="B41" s="49"/>
      <c r="C41" s="7"/>
      <c r="D41" s="7"/>
      <c r="E41" s="7"/>
      <c r="F41" s="7"/>
      <c r="G41" s="8"/>
    </row>
    <row r="42" spans="1:10" s="32" customFormat="1" ht="19.5" customHeight="1" x14ac:dyDescent="0.25">
      <c r="A42" s="84" t="s">
        <v>55</v>
      </c>
      <c r="B42" s="85"/>
      <c r="C42" s="85"/>
      <c r="D42" s="85"/>
      <c r="E42" s="85"/>
      <c r="F42" s="21"/>
      <c r="G42" s="22"/>
      <c r="J42" s="20"/>
    </row>
    <row r="43" spans="1:10" s="32" customFormat="1" ht="19.5" customHeight="1" x14ac:dyDescent="0.25">
      <c r="A43" s="25" t="s">
        <v>43</v>
      </c>
      <c r="B43" s="31" t="s">
        <v>53</v>
      </c>
      <c r="C43" s="86" t="s">
        <v>6</v>
      </c>
      <c r="D43" s="87"/>
      <c r="E43" s="26" t="s">
        <v>7</v>
      </c>
      <c r="F43" s="26" t="s">
        <v>8</v>
      </c>
      <c r="G43" s="26" t="s">
        <v>9</v>
      </c>
      <c r="J43" s="20"/>
    </row>
    <row r="44" spans="1:10" s="32" customFormat="1" x14ac:dyDescent="0.25">
      <c r="A44" s="1"/>
      <c r="B44" s="6">
        <v>2023</v>
      </c>
      <c r="C44" s="67" t="s">
        <v>12</v>
      </c>
      <c r="D44" s="69"/>
      <c r="E44" s="1" t="s">
        <v>13</v>
      </c>
      <c r="F44" s="3"/>
      <c r="G44" s="4"/>
      <c r="J44" s="20"/>
    </row>
    <row r="45" spans="1:10" s="32" customFormat="1" x14ac:dyDescent="0.25">
      <c r="A45" s="1"/>
      <c r="B45" s="6">
        <v>2024</v>
      </c>
      <c r="C45" s="67" t="s">
        <v>12</v>
      </c>
      <c r="D45" s="69"/>
      <c r="E45" s="1" t="s">
        <v>14</v>
      </c>
      <c r="F45" s="3"/>
      <c r="G45" s="4"/>
      <c r="J45" s="20"/>
    </row>
    <row r="46" spans="1:10" s="32" customFormat="1" x14ac:dyDescent="0.25">
      <c r="A46" s="1"/>
      <c r="B46" s="6">
        <v>2025</v>
      </c>
      <c r="C46" s="61"/>
      <c r="D46" s="62"/>
      <c r="E46" s="1"/>
      <c r="F46" s="3"/>
      <c r="G46" s="4"/>
      <c r="J46" s="20"/>
    </row>
    <row r="47" spans="1:10" s="32" customFormat="1" x14ac:dyDescent="0.25">
      <c r="A47" s="1"/>
      <c r="B47" s="6">
        <v>2026</v>
      </c>
      <c r="C47" s="61"/>
      <c r="D47" s="62"/>
      <c r="E47" s="1"/>
      <c r="F47" s="3"/>
      <c r="G47" s="4"/>
      <c r="J47" s="20"/>
    </row>
    <row r="48" spans="1:10" s="32" customFormat="1" x14ac:dyDescent="0.25">
      <c r="A48" s="1"/>
      <c r="B48" s="6"/>
      <c r="C48" s="61"/>
      <c r="D48" s="62"/>
      <c r="E48" s="1"/>
      <c r="F48" s="3"/>
      <c r="G48" s="4"/>
      <c r="J48" s="20"/>
    </row>
    <row r="49" spans="1:10" s="32" customFormat="1" ht="25.5" customHeight="1" x14ac:dyDescent="0.25">
      <c r="A49" s="63" t="s">
        <v>15</v>
      </c>
      <c r="B49" s="64"/>
      <c r="C49" s="64"/>
      <c r="D49" s="64"/>
      <c r="E49" s="65"/>
      <c r="F49" s="41">
        <f>SUM(F11:F26,F40:F48)</f>
        <v>0</v>
      </c>
      <c r="G49" s="33" t="s">
        <v>16</v>
      </c>
      <c r="J49" s="20"/>
    </row>
    <row r="50" spans="1:10" s="32" customFormat="1" ht="19.5" customHeight="1" x14ac:dyDescent="0.25">
      <c r="A50" s="20"/>
      <c r="B50" s="20"/>
      <c r="E50" s="20"/>
      <c r="F50" s="20"/>
      <c r="J50" s="20"/>
    </row>
    <row r="51" spans="1:10" s="32" customFormat="1" ht="19.5" customHeight="1" x14ac:dyDescent="0.25">
      <c r="A51" s="84" t="s">
        <v>17</v>
      </c>
      <c r="B51" s="85"/>
      <c r="C51" s="85"/>
      <c r="D51" s="85"/>
      <c r="E51" s="85"/>
      <c r="F51" s="21"/>
      <c r="G51" s="22"/>
      <c r="J51" s="20"/>
    </row>
    <row r="52" spans="1:10" s="32" customFormat="1" ht="19.5" customHeight="1" x14ac:dyDescent="0.25">
      <c r="A52" s="59" t="s">
        <v>18</v>
      </c>
      <c r="B52" s="60"/>
      <c r="C52" s="60"/>
      <c r="D52" s="60"/>
      <c r="E52" s="60"/>
      <c r="F52" s="23"/>
      <c r="G52" s="24"/>
      <c r="J52" s="20"/>
    </row>
    <row r="53" spans="1:10" s="32" customFormat="1" ht="19.5" customHeight="1" x14ac:dyDescent="0.25">
      <c r="A53" s="34" t="s">
        <v>43</v>
      </c>
      <c r="B53" s="86" t="s">
        <v>19</v>
      </c>
      <c r="C53" s="87"/>
      <c r="D53" s="34" t="s">
        <v>20</v>
      </c>
      <c r="E53" s="34" t="s">
        <v>49</v>
      </c>
      <c r="F53" s="46" t="s">
        <v>8</v>
      </c>
      <c r="G53" s="35" t="s">
        <v>9</v>
      </c>
      <c r="J53" s="20"/>
    </row>
    <row r="54" spans="1:10" s="32" customFormat="1" x14ac:dyDescent="0.25">
      <c r="A54" s="1"/>
      <c r="B54" s="67" t="s">
        <v>21</v>
      </c>
      <c r="C54" s="69"/>
      <c r="D54" s="50"/>
      <c r="E54" s="47">
        <v>0.3</v>
      </c>
      <c r="F54" s="42">
        <f>D54*E54</f>
        <v>0</v>
      </c>
      <c r="G54" s="4"/>
      <c r="J54" s="20"/>
    </row>
    <row r="55" spans="1:10" s="32" customFormat="1" x14ac:dyDescent="0.25">
      <c r="A55" s="1"/>
      <c r="B55" s="67" t="s">
        <v>21</v>
      </c>
      <c r="C55" s="69"/>
      <c r="D55" s="50"/>
      <c r="E55" s="47">
        <v>0.3</v>
      </c>
      <c r="F55" s="42">
        <f t="shared" ref="F55:F58" si="0">D55*E55</f>
        <v>0</v>
      </c>
      <c r="G55" s="4"/>
      <c r="J55" s="20"/>
    </row>
    <row r="56" spans="1:10" s="32" customFormat="1" x14ac:dyDescent="0.25">
      <c r="A56" s="1"/>
      <c r="B56" s="67" t="s">
        <v>22</v>
      </c>
      <c r="C56" s="69"/>
      <c r="D56" s="50"/>
      <c r="E56" s="47">
        <v>0.3</v>
      </c>
      <c r="F56" s="42">
        <f t="shared" si="0"/>
        <v>0</v>
      </c>
      <c r="G56" s="4"/>
      <c r="J56" s="20"/>
    </row>
    <row r="57" spans="1:10" s="32" customFormat="1" x14ac:dyDescent="0.25">
      <c r="A57" s="1"/>
      <c r="B57" s="67" t="s">
        <v>22</v>
      </c>
      <c r="C57" s="69"/>
      <c r="D57" s="50"/>
      <c r="E57" s="47">
        <v>0.3</v>
      </c>
      <c r="F57" s="42">
        <f t="shared" si="0"/>
        <v>0</v>
      </c>
      <c r="G57" s="4"/>
      <c r="J57" s="20"/>
    </row>
    <row r="58" spans="1:10" s="32" customFormat="1" x14ac:dyDescent="0.25">
      <c r="A58" s="1"/>
      <c r="B58" s="67" t="s">
        <v>23</v>
      </c>
      <c r="C58" s="69"/>
      <c r="D58" s="50"/>
      <c r="E58" s="47">
        <v>0.3</v>
      </c>
      <c r="F58" s="42">
        <f t="shared" si="0"/>
        <v>0</v>
      </c>
      <c r="G58" s="4"/>
      <c r="J58" s="20"/>
    </row>
    <row r="59" spans="1:10" s="32" customFormat="1" x14ac:dyDescent="0.25">
      <c r="A59" s="1"/>
      <c r="B59" s="67" t="s">
        <v>23</v>
      </c>
      <c r="C59" s="69"/>
      <c r="D59" s="50"/>
      <c r="E59" s="47">
        <v>0.3</v>
      </c>
      <c r="F59" s="42">
        <f>D59*E59</f>
        <v>0</v>
      </c>
      <c r="G59" s="4"/>
      <c r="J59" s="20"/>
    </row>
    <row r="60" spans="1:10" ht="19.5" customHeight="1" x14ac:dyDescent="0.25"/>
    <row r="61" spans="1:10" s="32" customFormat="1" ht="19.5" customHeight="1" x14ac:dyDescent="0.25">
      <c r="A61" s="70" t="s">
        <v>48</v>
      </c>
      <c r="B61" s="70"/>
      <c r="C61" s="71"/>
      <c r="D61" s="71"/>
      <c r="E61" s="71"/>
      <c r="F61" s="36"/>
      <c r="G61" s="37"/>
      <c r="J61" s="20"/>
    </row>
    <row r="62" spans="1:10" s="32" customFormat="1" ht="19.5" customHeight="1" x14ac:dyDescent="0.25">
      <c r="A62" s="46" t="s">
        <v>43</v>
      </c>
      <c r="B62" s="95" t="s">
        <v>6</v>
      </c>
      <c r="C62" s="96"/>
      <c r="D62" s="96"/>
      <c r="E62" s="97"/>
      <c r="F62" s="26" t="s">
        <v>8</v>
      </c>
      <c r="G62" s="35" t="s">
        <v>9</v>
      </c>
      <c r="J62" s="20"/>
    </row>
    <row r="63" spans="1:10" s="32" customFormat="1" x14ac:dyDescent="0.25">
      <c r="A63" s="1"/>
      <c r="B63" s="67" t="s">
        <v>24</v>
      </c>
      <c r="C63" s="68"/>
      <c r="D63" s="68"/>
      <c r="E63" s="69"/>
      <c r="F63" s="3"/>
      <c r="G63" s="2"/>
      <c r="J63" s="20"/>
    </row>
    <row r="64" spans="1:10" s="32" customFormat="1" x14ac:dyDescent="0.25">
      <c r="A64" s="1"/>
      <c r="B64" s="67" t="s">
        <v>24</v>
      </c>
      <c r="C64" s="68"/>
      <c r="D64" s="68"/>
      <c r="E64" s="69"/>
      <c r="F64" s="3"/>
      <c r="G64" s="2"/>
      <c r="J64" s="20"/>
    </row>
    <row r="65" spans="1:10" s="32" customFormat="1" x14ac:dyDescent="0.25">
      <c r="A65" s="1"/>
      <c r="B65" s="67" t="s">
        <v>59</v>
      </c>
      <c r="C65" s="68"/>
      <c r="D65" s="68"/>
      <c r="E65" s="69"/>
      <c r="F65" s="3"/>
      <c r="G65" s="2"/>
      <c r="J65" s="20"/>
    </row>
    <row r="66" spans="1:10" s="32" customFormat="1" x14ac:dyDescent="0.25">
      <c r="A66" s="1"/>
      <c r="B66" s="67" t="s">
        <v>60</v>
      </c>
      <c r="C66" s="68"/>
      <c r="D66" s="68"/>
      <c r="E66" s="69"/>
      <c r="F66" s="3"/>
      <c r="G66" s="2"/>
      <c r="J66" s="20"/>
    </row>
    <row r="67" spans="1:10" s="32" customFormat="1" x14ac:dyDescent="0.25">
      <c r="A67" s="1"/>
      <c r="B67" s="67" t="s">
        <v>61</v>
      </c>
      <c r="C67" s="68"/>
      <c r="D67" s="68"/>
      <c r="E67" s="69"/>
      <c r="F67" s="3"/>
      <c r="G67" s="2"/>
      <c r="J67" s="20"/>
    </row>
    <row r="68" spans="1:10" s="32" customFormat="1" x14ac:dyDescent="0.25">
      <c r="A68" s="1"/>
      <c r="B68" s="67"/>
      <c r="C68" s="68"/>
      <c r="D68" s="68"/>
      <c r="E68" s="69"/>
      <c r="F68" s="3"/>
      <c r="G68" s="2"/>
      <c r="J68" s="20"/>
    </row>
    <row r="69" spans="1:10" s="32" customFormat="1" x14ac:dyDescent="0.25">
      <c r="A69" s="1"/>
      <c r="B69" s="67"/>
      <c r="C69" s="68"/>
      <c r="D69" s="68"/>
      <c r="E69" s="69"/>
      <c r="F69" s="3"/>
      <c r="G69" s="2"/>
      <c r="J69" s="20"/>
    </row>
    <row r="70" spans="1:10" s="32" customFormat="1" x14ac:dyDescent="0.25">
      <c r="A70" s="1"/>
      <c r="B70" s="67"/>
      <c r="C70" s="68"/>
      <c r="D70" s="68"/>
      <c r="E70" s="69"/>
      <c r="F70" s="3"/>
      <c r="G70" s="2"/>
      <c r="J70" s="20"/>
    </row>
    <row r="71" spans="1:10" s="32" customFormat="1" ht="19.5" customHeight="1" x14ac:dyDescent="0.25">
      <c r="A71" s="20"/>
      <c r="B71" s="20"/>
      <c r="E71" s="20"/>
      <c r="F71" s="20"/>
      <c r="J71" s="20"/>
    </row>
    <row r="72" spans="1:10" s="32" customFormat="1" ht="19.5" customHeight="1" x14ac:dyDescent="0.25">
      <c r="A72" s="59" t="s">
        <v>25</v>
      </c>
      <c r="B72" s="60"/>
      <c r="C72" s="85"/>
      <c r="D72" s="85"/>
      <c r="E72" s="98"/>
      <c r="F72" s="38"/>
      <c r="G72" s="39"/>
      <c r="J72" s="20"/>
    </row>
    <row r="73" spans="1:10" s="32" customFormat="1" ht="19.5" customHeight="1" x14ac:dyDescent="0.25">
      <c r="A73" s="34" t="s">
        <v>43</v>
      </c>
      <c r="B73" s="86" t="s">
        <v>19</v>
      </c>
      <c r="C73" s="87"/>
      <c r="D73" s="26" t="s">
        <v>20</v>
      </c>
      <c r="E73" s="34" t="s">
        <v>49</v>
      </c>
      <c r="F73" s="26" t="s">
        <v>8</v>
      </c>
      <c r="G73" s="35" t="s">
        <v>9</v>
      </c>
      <c r="J73" s="20"/>
    </row>
    <row r="74" spans="1:10" s="32" customFormat="1" ht="15.75" x14ac:dyDescent="0.25">
      <c r="A74" s="1"/>
      <c r="B74" s="75" t="s">
        <v>50</v>
      </c>
      <c r="C74" s="76"/>
      <c r="D74" s="5"/>
      <c r="E74" s="47">
        <v>0.3</v>
      </c>
      <c r="F74" s="42">
        <f>D74*E74</f>
        <v>0</v>
      </c>
      <c r="G74" s="2"/>
      <c r="J74" s="20"/>
    </row>
    <row r="75" spans="1:10" s="32" customFormat="1" ht="15.75" x14ac:dyDescent="0.25">
      <c r="A75" s="1"/>
      <c r="B75" s="75" t="s">
        <v>51</v>
      </c>
      <c r="C75" s="76"/>
      <c r="D75" s="5"/>
      <c r="E75" s="47">
        <v>0.3</v>
      </c>
      <c r="F75" s="42">
        <f t="shared" ref="F75:F76" si="1">D75*E75</f>
        <v>0</v>
      </c>
      <c r="G75" s="2"/>
      <c r="J75" s="20"/>
    </row>
    <row r="76" spans="1:10" s="32" customFormat="1" ht="15.75" x14ac:dyDescent="0.25">
      <c r="A76" s="1"/>
      <c r="B76" s="75" t="s">
        <v>52</v>
      </c>
      <c r="C76" s="76"/>
      <c r="D76" s="5"/>
      <c r="E76" s="47">
        <v>0.3</v>
      </c>
      <c r="F76" s="42">
        <f t="shared" si="1"/>
        <v>0</v>
      </c>
      <c r="G76" s="2"/>
      <c r="J76" s="20"/>
    </row>
    <row r="77" spans="1:10" s="32" customFormat="1" ht="27" customHeight="1" x14ac:dyDescent="0.25">
      <c r="A77" s="20"/>
      <c r="B77" s="51"/>
      <c r="C77" s="51"/>
      <c r="D77" s="52"/>
      <c r="E77" s="53"/>
      <c r="F77" s="55"/>
      <c r="J77" s="20"/>
    </row>
    <row r="78" spans="1:10" s="32" customFormat="1" ht="27" customHeight="1" x14ac:dyDescent="0.25">
      <c r="A78" s="71" t="s">
        <v>84</v>
      </c>
      <c r="B78" s="71"/>
      <c r="C78" s="71"/>
      <c r="D78" s="71"/>
      <c r="E78" s="71"/>
      <c r="F78" s="36"/>
      <c r="G78" s="37"/>
      <c r="J78" s="20"/>
    </row>
    <row r="79" spans="1:10" s="32" customFormat="1" ht="27" customHeight="1" x14ac:dyDescent="0.25">
      <c r="A79" s="46" t="s">
        <v>43</v>
      </c>
      <c r="B79" s="54" t="s">
        <v>53</v>
      </c>
      <c r="C79" s="102" t="s">
        <v>86</v>
      </c>
      <c r="D79" s="102"/>
      <c r="E79" s="102"/>
      <c r="F79" s="102"/>
      <c r="G79" s="103"/>
      <c r="J79" s="20"/>
    </row>
    <row r="80" spans="1:10" s="32" customFormat="1" x14ac:dyDescent="0.25">
      <c r="A80" s="18"/>
      <c r="B80" s="18">
        <v>2023</v>
      </c>
      <c r="C80" s="100" t="s">
        <v>85</v>
      </c>
      <c r="D80" s="100"/>
      <c r="E80" s="100"/>
      <c r="F80" s="100"/>
      <c r="G80" s="101"/>
      <c r="J80" s="20"/>
    </row>
    <row r="81" spans="1:10" s="32" customFormat="1" x14ac:dyDescent="0.25">
      <c r="A81" s="18"/>
      <c r="B81" s="18">
        <v>2024</v>
      </c>
      <c r="C81" s="100"/>
      <c r="D81" s="100"/>
      <c r="E81" s="100"/>
      <c r="F81" s="100"/>
      <c r="G81" s="101"/>
      <c r="J81" s="20"/>
    </row>
    <row r="82" spans="1:10" s="32" customFormat="1" x14ac:dyDescent="0.25">
      <c r="A82" s="18"/>
      <c r="B82" s="18">
        <v>2025</v>
      </c>
      <c r="C82" s="100"/>
      <c r="D82" s="100"/>
      <c r="E82" s="100"/>
      <c r="F82" s="100"/>
      <c r="G82" s="101"/>
      <c r="J82" s="20"/>
    </row>
    <row r="83" spans="1:10" s="32" customFormat="1" x14ac:dyDescent="0.25">
      <c r="A83" s="18"/>
      <c r="B83" s="18">
        <v>2026</v>
      </c>
      <c r="C83" s="100"/>
      <c r="D83" s="100"/>
      <c r="E83" s="100"/>
      <c r="F83" s="100"/>
      <c r="G83" s="101"/>
      <c r="J83" s="20"/>
    </row>
    <row r="84" spans="1:10" ht="15" customHeight="1" x14ac:dyDescent="0.25">
      <c r="A84" s="20"/>
      <c r="B84" s="20"/>
      <c r="C84" s="32"/>
      <c r="D84" s="32"/>
      <c r="E84" s="20"/>
      <c r="G84" s="32"/>
    </row>
    <row r="85" spans="1:10" ht="22.5" x14ac:dyDescent="0.25">
      <c r="A85" s="72" t="s">
        <v>26</v>
      </c>
      <c r="B85" s="73"/>
      <c r="C85" s="73"/>
      <c r="D85" s="73"/>
      <c r="E85" s="74"/>
      <c r="F85" s="43">
        <f>SUM(F54:F76)</f>
        <v>0</v>
      </c>
      <c r="G85" s="40" t="s">
        <v>27</v>
      </c>
    </row>
    <row r="86" spans="1:10" ht="36" x14ac:dyDescent="0.25">
      <c r="A86" s="63" t="s">
        <v>15</v>
      </c>
      <c r="B86" s="64"/>
      <c r="C86" s="64"/>
      <c r="D86" s="64"/>
      <c r="E86" s="65"/>
      <c r="F86" s="44">
        <f>F49</f>
        <v>0</v>
      </c>
      <c r="G86" s="33" t="s">
        <v>16</v>
      </c>
    </row>
    <row r="87" spans="1:10" x14ac:dyDescent="0.25">
      <c r="A87" s="72" t="s">
        <v>28</v>
      </c>
      <c r="B87" s="73"/>
      <c r="C87" s="73"/>
      <c r="D87" s="73"/>
      <c r="E87" s="74"/>
      <c r="F87" s="45">
        <f>SUM(F49+F85)</f>
        <v>0</v>
      </c>
      <c r="G87" s="33" t="s">
        <v>29</v>
      </c>
    </row>
    <row r="88" spans="1:10" x14ac:dyDescent="0.25">
      <c r="A88" s="20"/>
      <c r="B88" s="20"/>
      <c r="C88" s="32"/>
      <c r="D88" s="32"/>
      <c r="E88" s="20"/>
    </row>
  </sheetData>
  <sheetProtection algorithmName="SHA-512" hashValue="2r6WPt7SyC1kB0ctxa1jcG3nobILEtg21glK8IE1k1JlZ5V3YaZxwzguUH/dlKxayF5eHQ9ZLmVdvjt/sA98Xg==" saltValue="uEHTbDv5qZ/CUeL3QFs5lQ==" spinCount="100000" sheet="1" objects="1" scenarios="1" formatRows="0" insertRows="0" selectLockedCells="1"/>
  <mergeCells count="73">
    <mergeCell ref="C82:G82"/>
    <mergeCell ref="C83:G83"/>
    <mergeCell ref="A78:E78"/>
    <mergeCell ref="C80:G80"/>
    <mergeCell ref="C79:G79"/>
    <mergeCell ref="A72:E72"/>
    <mergeCell ref="B65:E65"/>
    <mergeCell ref="B66:E66"/>
    <mergeCell ref="A40:E40"/>
    <mergeCell ref="C81:G81"/>
    <mergeCell ref="A87:E87"/>
    <mergeCell ref="B5:C5"/>
    <mergeCell ref="B6:C6"/>
    <mergeCell ref="B53:C53"/>
    <mergeCell ref="B54:C54"/>
    <mergeCell ref="B56:C56"/>
    <mergeCell ref="B59:C59"/>
    <mergeCell ref="B62:E62"/>
    <mergeCell ref="B63:E63"/>
    <mergeCell ref="B64:E64"/>
    <mergeCell ref="B68:E68"/>
    <mergeCell ref="B69:E69"/>
    <mergeCell ref="B70:E70"/>
    <mergeCell ref="B73:C73"/>
    <mergeCell ref="B74:C74"/>
    <mergeCell ref="B75:C75"/>
    <mergeCell ref="A1:G1"/>
    <mergeCell ref="A2:G2"/>
    <mergeCell ref="A3:G3"/>
    <mergeCell ref="A4:G4"/>
    <mergeCell ref="A8:E8"/>
    <mergeCell ref="J3:R3"/>
    <mergeCell ref="J10:R10"/>
    <mergeCell ref="P18:R18"/>
    <mergeCell ref="J15:R15"/>
    <mergeCell ref="B55:C55"/>
    <mergeCell ref="A49:E49"/>
    <mergeCell ref="A42:E42"/>
    <mergeCell ref="C43:D43"/>
    <mergeCell ref="C44:D44"/>
    <mergeCell ref="C45:D45"/>
    <mergeCell ref="A51:E51"/>
    <mergeCell ref="A52:E52"/>
    <mergeCell ref="C46:D46"/>
    <mergeCell ref="C47:D47"/>
    <mergeCell ref="C48:D48"/>
    <mergeCell ref="A27:E27"/>
    <mergeCell ref="A86:E86"/>
    <mergeCell ref="K4:R4"/>
    <mergeCell ref="K5:R5"/>
    <mergeCell ref="K6:R6"/>
    <mergeCell ref="K7:R7"/>
    <mergeCell ref="B67:E67"/>
    <mergeCell ref="A61:E61"/>
    <mergeCell ref="B57:C57"/>
    <mergeCell ref="B58:C58"/>
    <mergeCell ref="A85:E85"/>
    <mergeCell ref="B76:C76"/>
    <mergeCell ref="D28:E28"/>
    <mergeCell ref="D29:E29"/>
    <mergeCell ref="D30:E30"/>
    <mergeCell ref="D31:E31"/>
    <mergeCell ref="D32:E32"/>
    <mergeCell ref="J23:R24"/>
    <mergeCell ref="J25:R26"/>
    <mergeCell ref="A9:E9"/>
    <mergeCell ref="D38:E38"/>
    <mergeCell ref="D39:E39"/>
    <mergeCell ref="D33:E33"/>
    <mergeCell ref="D34:E34"/>
    <mergeCell ref="D35:E35"/>
    <mergeCell ref="D36:E36"/>
    <mergeCell ref="D37:E37"/>
  </mergeCells>
  <phoneticPr fontId="11" type="noConversion"/>
  <dataValidations count="1">
    <dataValidation type="decimal" operator="greaterThanOrEqual" allowBlank="1" errorTitle="Pontuação inválida" error="Digite um número igual ou maior que zero." sqref="F63:F70 F54:F59 F74:F77" xr:uid="{00000000-0002-0000-0000-000000000000}">
      <formula1>0</formula1>
    </dataValidation>
  </dataValidations>
  <pageMargins left="0.74803149606299213" right="0.74803149606299213" top="0.98425196850393704" bottom="0.98425196850393704" header="0.51181102362204722" footer="0.51181102362204722"/>
  <pageSetup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Formulário</vt:lpstr>
      <vt:lpstr>Formulário!Area_de_impressao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PPGEC-Programa de Pos-Graduacao em Engenharia Civil</cp:lastModifiedBy>
  <cp:lastPrinted>2026-08-28T15:08:31Z</cp:lastPrinted>
  <dcterms:created xsi:type="dcterms:W3CDTF">2026-08-21T16:25:24Z</dcterms:created>
  <dcterms:modified xsi:type="dcterms:W3CDTF">2026-09-01T19:29:42Z</dcterms:modified>
</cp:coreProperties>
</file>